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 xmlns:r="http://schemas.openxmlformats.org/officeDocument/2006/relationships" name="Settings" sheetId="2" state="visible" r:id="rId2"/>
  </sheets>
  <definedNames>
    <definedName name="_xlnm._FilterDatabase" localSheetId="0" hidden="1">'Tracker'!$A$4:$P$44</definedName>
    <definedName name="_xlnm.Print_Titles" localSheetId="0">'Tracker'!$4:$4</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sz val="14"/>
    </font>
    <font>
      <i val="1"/>
      <sz val="9"/>
    </font>
    <font>
      <b val="1"/>
      <color rgb="00FFFFFF"/>
    </font>
    <font>
      <color rgb="007F7F7F"/>
      <sz val="9"/>
    </font>
    <font>
      <b val="1"/>
    </font>
  </fonts>
  <fills count="3">
    <fill>
      <patternFill/>
    </fill>
    <fill>
      <patternFill patternType="gray125"/>
    </fill>
    <fill>
      <patternFill patternType="solid">
        <fgColor rgb="001F293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2" borderId="1" applyAlignment="1" pivotButton="0" quotePrefix="0" xfId="0">
      <alignment vertical="center" wrapText="1"/>
    </xf>
    <xf numFmtId="0" fontId="0" fillId="0" borderId="1" pivotButton="0" quotePrefix="0" xfId="0"/>
    <xf numFmtId="164" fontId="0" fillId="0" borderId="1" pivotButton="0" quotePrefix="0" xfId="0"/>
    <xf numFmtId="0" fontId="5" fillId="0" borderId="0" pivotButton="0" quotePrefix="0" xfId="0"/>
  </cellXfs>
  <cellStyles count="1">
    <cellStyle name="Normal" xfId="0" builtinId="0" hidden="0"/>
  </cellStyles>
  <dxfs count="3">
    <dxf>
      <font>
        <b val="1"/>
        <color rgb="009C0006"/>
      </font>
      <fill>
        <patternFill patternType="solid">
          <fgColor rgb="00F8D7DA"/>
        </patternFill>
      </fill>
    </dxf>
    <dxf>
      <fill>
        <patternFill patternType="solid">
          <fgColor rgb="00FFF3CD"/>
        </patternFill>
      </fill>
    </dxf>
    <dxf>
      <font>
        <color rgb="007F7F7F"/>
      </font>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16" customWidth="1" min="3" max="3"/>
    <col width="18"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2" customWidth="1" min="13" max="13"/>
    <col width="28" customWidth="1" min="14" max="14"/>
    <col width="16" customWidth="1" min="15" max="15"/>
    <col width="9" customWidth="1" min="16" max="16"/>
  </cols>
  <sheetData>
    <row r="1">
      <c r="A1" s="1" t="inlineStr">
        <is>
          <t>Supplier 8D / SCAR tracker</t>
        </is>
      </c>
    </row>
    <row r="2">
      <c r="A2" s="2" t="inlineStr">
        <is>
          <t>Free supplier 8D / SCAR tracker by 8D Gate (8d-gate.vercel.app). Due dates use the Settings sheet (working days, weekends skipped, not public holidays). Your customer's own deadlines always override them.</t>
        </is>
      </c>
    </row>
    <row r="3">
      <c r="A3" s="3" t="inlineStr">
        <is>
          <t>Rows 5–7: illustrative, fictional examples. Delete them and add your own.</t>
        </is>
      </c>
    </row>
    <row r="4" ht="30" customHeight="1">
      <c r="A4" s="4" t="inlineStr">
        <is>
          <t>ID</t>
        </is>
      </c>
      <c r="B4" s="4" t="inlineStr">
        <is>
          <t>Customer</t>
        </is>
      </c>
      <c r="C4" s="4" t="inlineStr">
        <is>
          <t>Part / product</t>
        </is>
      </c>
      <c r="D4" s="4" t="inlineStr">
        <is>
          <t>Complaint or SCAR ref</t>
        </is>
      </c>
      <c r="E4" s="4" t="inlineStr">
        <is>
          <t>Received</t>
        </is>
      </c>
      <c r="F4" s="4" t="inlineStr">
        <is>
          <t>Current step</t>
        </is>
      </c>
      <c r="G4" s="4" t="inlineStr">
        <is>
          <t>D3 due</t>
        </is>
      </c>
      <c r="H4" s="4" t="inlineStr">
        <is>
          <t>D3 done</t>
        </is>
      </c>
      <c r="I4" s="4" t="inlineStr">
        <is>
          <t>D4/D5 due</t>
        </is>
      </c>
      <c r="J4" s="4" t="inlineStr">
        <is>
          <t>D4/D5 sent</t>
        </is>
      </c>
      <c r="K4" s="4" t="inlineStr">
        <is>
          <t>D8 due</t>
        </is>
      </c>
      <c r="L4" s="4" t="inlineStr">
        <is>
          <t>D8 closed</t>
        </is>
      </c>
      <c r="M4" s="4" t="inlineStr">
        <is>
          <t>Owner</t>
        </is>
      </c>
      <c r="N4" s="4" t="inlineStr">
        <is>
          <t>Next action</t>
        </is>
      </c>
      <c r="O4" s="4" t="inlineStr">
        <is>
          <t>Status</t>
        </is>
      </c>
      <c r="P4" s="4" t="inlineStr">
        <is>
          <t>Days late</t>
        </is>
      </c>
    </row>
    <row r="5">
      <c r="A5" s="5" t="inlineStr">
        <is>
          <t>EX-1</t>
        </is>
      </c>
      <c r="B5" s="5" t="inlineStr">
        <is>
          <t>Example Auto GmbH</t>
        </is>
      </c>
      <c r="C5" s="5" t="inlineStr">
        <is>
          <t>Bracket 4410</t>
        </is>
      </c>
      <c r="D5" s="5" t="inlineStr">
        <is>
          <t>SCAR-0001</t>
        </is>
      </c>
      <c r="E5" s="6" t="n">
        <v>46285</v>
      </c>
      <c r="F5" s="5" t="inlineStr">
        <is>
          <t>D5</t>
        </is>
      </c>
      <c r="G5" s="6">
        <f>IF(E5="","",WORKDAY(E5,Settings!$B$2))</f>
        <v/>
      </c>
      <c r="H5" s="6" t="n">
        <v>46286</v>
      </c>
      <c r="I5" s="6">
        <f>IF(E5="","",WORKDAY(E5,Settings!$B$3))</f>
        <v/>
      </c>
      <c r="J5" s="6" t="n"/>
      <c r="K5" s="6">
        <f>IF(E5="","",WORKDAY(E5,Settings!$B$4))</f>
        <v/>
      </c>
      <c r="L5" s="6" t="n"/>
      <c r="M5" s="5" t="inlineStr">
        <is>
          <t>Owner</t>
        </is>
      </c>
      <c r="N5" s="5" t="inlineStr">
        <is>
          <t>Replace scrap rate check</t>
        </is>
      </c>
      <c r="O5" s="5">
        <f>IF(E5="","",IF(OR(F5="Closed",L5&lt;&gt;""),"Closed",IF(AND(H5="",TODAY()&gt;G5),"OVERDUE D3",IF(AND(J5="",TODAY()&gt;I5),"OVERDUE D4/D5",IF(TODAY()&gt;K5,"OVERDUE D8",IF(K5-TODAY()&lt;=Settings!$B$5,"Due soon","On track"))))))</f>
        <v/>
      </c>
      <c r="P5" s="5">
        <f>IF(LEFT(O5,7)&lt;&gt;"OVERDUE","",TODAY()-IF(O5="OVERDUE D3",G5,IF(O5="OVERDUE D4/D5",I5,K5)))</f>
        <v/>
      </c>
    </row>
    <row r="6">
      <c r="A6" s="5" t="inlineStr">
        <is>
          <t>EX-2</t>
        </is>
      </c>
      <c r="B6" s="5" t="inlineStr">
        <is>
          <t>Example Foods Ltd</t>
        </is>
      </c>
      <c r="C6" s="5" t="inlineStr">
        <is>
          <t>Lid seal 22</t>
        </is>
      </c>
      <c r="D6" s="5" t="inlineStr">
        <is>
          <t>C-0002</t>
        </is>
      </c>
      <c r="E6" s="6" t="n">
        <v>46309</v>
      </c>
      <c r="F6" s="5" t="inlineStr">
        <is>
          <t>D4</t>
        </is>
      </c>
      <c r="G6" s="6">
        <f>IF(E6="","",WORKDAY(E6,Settings!$B$2))</f>
        <v/>
      </c>
      <c r="H6" s="6" t="n">
        <v>46310</v>
      </c>
      <c r="I6" s="6">
        <f>IF(E6="","",WORKDAY(E6,Settings!$B$3))</f>
        <v/>
      </c>
      <c r="J6" s="6" t="n"/>
      <c r="K6" s="6">
        <f>IF(E6="","",WORKDAY(E6,Settings!$B$4))</f>
        <v/>
      </c>
      <c r="L6" s="6" t="n"/>
      <c r="M6" s="5" t="inlineStr">
        <is>
          <t>Owner</t>
        </is>
      </c>
      <c r="N6" s="5" t="inlineStr">
        <is>
          <t>Verify cause on line 2</t>
        </is>
      </c>
      <c r="O6" s="5">
        <f>IF(E6="","",IF(OR(F6="Closed",L6&lt;&gt;""),"Closed",IF(AND(H6="",TODAY()&gt;G6),"OVERDUE D3",IF(AND(J6="",TODAY()&gt;I6),"OVERDUE D4/D5",IF(TODAY()&gt;K6,"OVERDUE D8",IF(K6-TODAY()&lt;=Settings!$B$5,"Due soon","On track"))))))</f>
        <v/>
      </c>
      <c r="P6" s="5">
        <f>IF(LEFT(O6,7)&lt;&gt;"OVERDUE","",TODAY()-IF(O6="OVERDUE D3",G6,IF(O6="OVERDUE D4/D5",I6,K6)))</f>
        <v/>
      </c>
    </row>
    <row r="7">
      <c r="A7" s="5" t="inlineStr">
        <is>
          <t>EX-3</t>
        </is>
      </c>
      <c r="B7" s="5" t="inlineStr">
        <is>
          <t>Example Med Inc</t>
        </is>
      </c>
      <c r="C7" s="5" t="inlineStr">
        <is>
          <t>Housing 7</t>
        </is>
      </c>
      <c r="D7" s="5" t="inlineStr">
        <is>
          <t>CAPA-0003</t>
        </is>
      </c>
      <c r="E7" s="6" t="n">
        <v>46275</v>
      </c>
      <c r="F7" s="5" t="inlineStr">
        <is>
          <t>Closed</t>
        </is>
      </c>
      <c r="G7" s="6">
        <f>IF(E7="","",WORKDAY(E7,Settings!$B$2))</f>
        <v/>
      </c>
      <c r="H7" s="6" t="n">
        <v>46276</v>
      </c>
      <c r="I7" s="6">
        <f>IF(E7="","",WORKDAY(E7,Settings!$B$3))</f>
        <v/>
      </c>
      <c r="J7" s="6" t="n">
        <v>46282</v>
      </c>
      <c r="K7" s="6">
        <f>IF(E7="","",WORKDAY(E7,Settings!$B$4))</f>
        <v/>
      </c>
      <c r="L7" s="6" t="n">
        <v>46303</v>
      </c>
      <c r="M7" s="5" t="inlineStr">
        <is>
          <t>Owner</t>
        </is>
      </c>
      <c r="N7" s="5" t="inlineStr">
        <is>
          <t>Archive evidence</t>
        </is>
      </c>
      <c r="O7" s="5">
        <f>IF(E7="","",IF(OR(F7="Closed",L7&lt;&gt;""),"Closed",IF(AND(H7="",TODAY()&gt;G7),"OVERDUE D3",IF(AND(J7="",TODAY()&gt;I7),"OVERDUE D4/D5",IF(TODAY()&gt;K7,"OVERDUE D8",IF(K7-TODAY()&lt;=Settings!$B$5,"Due soon","On track"))))))</f>
        <v/>
      </c>
      <c r="P7" s="5">
        <f>IF(LEFT(O7,7)&lt;&gt;"OVERDUE","",TODAY()-IF(O7="OVERDUE D3",G7,IF(O7="OVERDUE D4/D5",I7,K7)))</f>
        <v/>
      </c>
    </row>
    <row r="8">
      <c r="A8" s="5" t="n"/>
      <c r="B8" s="5" t="n"/>
      <c r="C8" s="5" t="n"/>
      <c r="D8" s="5" t="n"/>
      <c r="E8" s="6" t="n"/>
      <c r="F8" s="5" t="n"/>
      <c r="G8" s="6">
        <f>IF(E8="","",WORKDAY(E8,Settings!$B$2))</f>
        <v/>
      </c>
      <c r="H8" s="6" t="n"/>
      <c r="I8" s="6">
        <f>IF(E8="","",WORKDAY(E8,Settings!$B$3))</f>
        <v/>
      </c>
      <c r="J8" s="6" t="n"/>
      <c r="K8" s="6">
        <f>IF(E8="","",WORKDAY(E8,Settings!$B$4))</f>
        <v/>
      </c>
      <c r="L8" s="6" t="n"/>
      <c r="M8" s="5" t="n"/>
      <c r="N8" s="5" t="n"/>
      <c r="O8" s="5">
        <f>IF(E8="","",IF(OR(F8="Closed",L8&lt;&gt;""),"Closed",IF(AND(H8="",TODAY()&gt;G8),"OVERDUE D3",IF(AND(J8="",TODAY()&gt;I8),"OVERDUE D4/D5",IF(TODAY()&gt;K8,"OVERDUE D8",IF(K8-TODAY()&lt;=Settings!$B$5,"Due soon","On track"))))))</f>
        <v/>
      </c>
      <c r="P8" s="5">
        <f>IF(LEFT(O8,7)&lt;&gt;"OVERDUE","",TODAY()-IF(O8="OVERDUE D3",G8,IF(O8="OVERDUE D4/D5",I8,K8)))</f>
        <v/>
      </c>
    </row>
    <row r="9">
      <c r="A9" s="5" t="n"/>
      <c r="B9" s="5" t="n"/>
      <c r="C9" s="5" t="n"/>
      <c r="D9" s="5" t="n"/>
      <c r="E9" s="6" t="n"/>
      <c r="F9" s="5" t="n"/>
      <c r="G9" s="6">
        <f>IF(E9="","",WORKDAY(E9,Settings!$B$2))</f>
        <v/>
      </c>
      <c r="H9" s="6" t="n"/>
      <c r="I9" s="6">
        <f>IF(E9="","",WORKDAY(E9,Settings!$B$3))</f>
        <v/>
      </c>
      <c r="J9" s="6" t="n"/>
      <c r="K9" s="6">
        <f>IF(E9="","",WORKDAY(E9,Settings!$B$4))</f>
        <v/>
      </c>
      <c r="L9" s="6" t="n"/>
      <c r="M9" s="5" t="n"/>
      <c r="N9" s="5" t="n"/>
      <c r="O9" s="5">
        <f>IF(E9="","",IF(OR(F9="Closed",L9&lt;&gt;""),"Closed",IF(AND(H9="",TODAY()&gt;G9),"OVERDUE D3",IF(AND(J9="",TODAY()&gt;I9),"OVERDUE D4/D5",IF(TODAY()&gt;K9,"OVERDUE D8",IF(K9-TODAY()&lt;=Settings!$B$5,"Due soon","On track"))))))</f>
        <v/>
      </c>
      <c r="P9" s="5">
        <f>IF(LEFT(O9,7)&lt;&gt;"OVERDUE","",TODAY()-IF(O9="OVERDUE D3",G9,IF(O9="OVERDUE D4/D5",I9,K9)))</f>
        <v/>
      </c>
    </row>
    <row r="10">
      <c r="A10" s="5" t="n"/>
      <c r="B10" s="5" t="n"/>
      <c r="C10" s="5" t="n"/>
      <c r="D10" s="5" t="n"/>
      <c r="E10" s="6" t="n"/>
      <c r="F10" s="5" t="n"/>
      <c r="G10" s="6">
        <f>IF(E10="","",WORKDAY(E10,Settings!$B$2))</f>
        <v/>
      </c>
      <c r="H10" s="6" t="n"/>
      <c r="I10" s="6">
        <f>IF(E10="","",WORKDAY(E10,Settings!$B$3))</f>
        <v/>
      </c>
      <c r="J10" s="6" t="n"/>
      <c r="K10" s="6">
        <f>IF(E10="","",WORKDAY(E10,Settings!$B$4))</f>
        <v/>
      </c>
      <c r="L10" s="6" t="n"/>
      <c r="M10" s="5" t="n"/>
      <c r="N10" s="5" t="n"/>
      <c r="O10" s="5">
        <f>IF(E10="","",IF(OR(F10="Closed",L10&lt;&gt;""),"Closed",IF(AND(H10="",TODAY()&gt;G10),"OVERDUE D3",IF(AND(J10="",TODAY()&gt;I10),"OVERDUE D4/D5",IF(TODAY()&gt;K10,"OVERDUE D8",IF(K10-TODAY()&lt;=Settings!$B$5,"Due soon","On track"))))))</f>
        <v/>
      </c>
      <c r="P10" s="5">
        <f>IF(LEFT(O10,7)&lt;&gt;"OVERDUE","",TODAY()-IF(O10="OVERDUE D3",G10,IF(O10="OVERDUE D4/D5",I10,K10)))</f>
        <v/>
      </c>
    </row>
    <row r="11">
      <c r="A11" s="5" t="n"/>
      <c r="B11" s="5" t="n"/>
      <c r="C11" s="5" t="n"/>
      <c r="D11" s="5" t="n"/>
      <c r="E11" s="6" t="n"/>
      <c r="F11" s="5" t="n"/>
      <c r="G11" s="6">
        <f>IF(E11="","",WORKDAY(E11,Settings!$B$2))</f>
        <v/>
      </c>
      <c r="H11" s="6" t="n"/>
      <c r="I11" s="6">
        <f>IF(E11="","",WORKDAY(E11,Settings!$B$3))</f>
        <v/>
      </c>
      <c r="J11" s="6" t="n"/>
      <c r="K11" s="6">
        <f>IF(E11="","",WORKDAY(E11,Settings!$B$4))</f>
        <v/>
      </c>
      <c r="L11" s="6" t="n"/>
      <c r="M11" s="5" t="n"/>
      <c r="N11" s="5" t="n"/>
      <c r="O11" s="5">
        <f>IF(E11="","",IF(OR(F11="Closed",L11&lt;&gt;""),"Closed",IF(AND(H11="",TODAY()&gt;G11),"OVERDUE D3",IF(AND(J11="",TODAY()&gt;I11),"OVERDUE D4/D5",IF(TODAY()&gt;K11,"OVERDUE D8",IF(K11-TODAY()&lt;=Settings!$B$5,"Due soon","On track"))))))</f>
        <v/>
      </c>
      <c r="P11" s="5">
        <f>IF(LEFT(O11,7)&lt;&gt;"OVERDUE","",TODAY()-IF(O11="OVERDUE D3",G11,IF(O11="OVERDUE D4/D5",I11,K11)))</f>
        <v/>
      </c>
    </row>
    <row r="12">
      <c r="A12" s="5" t="n"/>
      <c r="B12" s="5" t="n"/>
      <c r="C12" s="5" t="n"/>
      <c r="D12" s="5" t="n"/>
      <c r="E12" s="6" t="n"/>
      <c r="F12" s="5" t="n"/>
      <c r="G12" s="6">
        <f>IF(E12="","",WORKDAY(E12,Settings!$B$2))</f>
        <v/>
      </c>
      <c r="H12" s="6" t="n"/>
      <c r="I12" s="6">
        <f>IF(E12="","",WORKDAY(E12,Settings!$B$3))</f>
        <v/>
      </c>
      <c r="J12" s="6" t="n"/>
      <c r="K12" s="6">
        <f>IF(E12="","",WORKDAY(E12,Settings!$B$4))</f>
        <v/>
      </c>
      <c r="L12" s="6" t="n"/>
      <c r="M12" s="5" t="n"/>
      <c r="N12" s="5" t="n"/>
      <c r="O12" s="5">
        <f>IF(E12="","",IF(OR(F12="Closed",L12&lt;&gt;""),"Closed",IF(AND(H12="",TODAY()&gt;G12),"OVERDUE D3",IF(AND(J12="",TODAY()&gt;I12),"OVERDUE D4/D5",IF(TODAY()&gt;K12,"OVERDUE D8",IF(K12-TODAY()&lt;=Settings!$B$5,"Due soon","On track"))))))</f>
        <v/>
      </c>
      <c r="P12" s="5">
        <f>IF(LEFT(O12,7)&lt;&gt;"OVERDUE","",TODAY()-IF(O12="OVERDUE D3",G12,IF(O12="OVERDUE D4/D5",I12,K12)))</f>
        <v/>
      </c>
    </row>
    <row r="13">
      <c r="A13" s="5" t="n"/>
      <c r="B13" s="5" t="n"/>
      <c r="C13" s="5" t="n"/>
      <c r="D13" s="5" t="n"/>
      <c r="E13" s="6" t="n"/>
      <c r="F13" s="5" t="n"/>
      <c r="G13" s="6">
        <f>IF(E13="","",WORKDAY(E13,Settings!$B$2))</f>
        <v/>
      </c>
      <c r="H13" s="6" t="n"/>
      <c r="I13" s="6">
        <f>IF(E13="","",WORKDAY(E13,Settings!$B$3))</f>
        <v/>
      </c>
      <c r="J13" s="6" t="n"/>
      <c r="K13" s="6">
        <f>IF(E13="","",WORKDAY(E13,Settings!$B$4))</f>
        <v/>
      </c>
      <c r="L13" s="6" t="n"/>
      <c r="M13" s="5" t="n"/>
      <c r="N13" s="5" t="n"/>
      <c r="O13" s="5">
        <f>IF(E13="","",IF(OR(F13="Closed",L13&lt;&gt;""),"Closed",IF(AND(H13="",TODAY()&gt;G13),"OVERDUE D3",IF(AND(J13="",TODAY()&gt;I13),"OVERDUE D4/D5",IF(TODAY()&gt;K13,"OVERDUE D8",IF(K13-TODAY()&lt;=Settings!$B$5,"Due soon","On track"))))))</f>
        <v/>
      </c>
      <c r="P13" s="5">
        <f>IF(LEFT(O13,7)&lt;&gt;"OVERDUE","",TODAY()-IF(O13="OVERDUE D3",G13,IF(O13="OVERDUE D4/D5",I13,K13)))</f>
        <v/>
      </c>
    </row>
    <row r="14">
      <c r="A14" s="5" t="n"/>
      <c r="B14" s="5" t="n"/>
      <c r="C14" s="5" t="n"/>
      <c r="D14" s="5" t="n"/>
      <c r="E14" s="6" t="n"/>
      <c r="F14" s="5" t="n"/>
      <c r="G14" s="6">
        <f>IF(E14="","",WORKDAY(E14,Settings!$B$2))</f>
        <v/>
      </c>
      <c r="H14" s="6" t="n"/>
      <c r="I14" s="6">
        <f>IF(E14="","",WORKDAY(E14,Settings!$B$3))</f>
        <v/>
      </c>
      <c r="J14" s="6" t="n"/>
      <c r="K14" s="6">
        <f>IF(E14="","",WORKDAY(E14,Settings!$B$4))</f>
        <v/>
      </c>
      <c r="L14" s="6" t="n"/>
      <c r="M14" s="5" t="n"/>
      <c r="N14" s="5" t="n"/>
      <c r="O14" s="5">
        <f>IF(E14="","",IF(OR(F14="Closed",L14&lt;&gt;""),"Closed",IF(AND(H14="",TODAY()&gt;G14),"OVERDUE D3",IF(AND(J14="",TODAY()&gt;I14),"OVERDUE D4/D5",IF(TODAY()&gt;K14,"OVERDUE D8",IF(K14-TODAY()&lt;=Settings!$B$5,"Due soon","On track"))))))</f>
        <v/>
      </c>
      <c r="P14" s="5">
        <f>IF(LEFT(O14,7)&lt;&gt;"OVERDUE","",TODAY()-IF(O14="OVERDUE D3",G14,IF(O14="OVERDUE D4/D5",I14,K14)))</f>
        <v/>
      </c>
    </row>
    <row r="15">
      <c r="A15" s="5" t="n"/>
      <c r="B15" s="5" t="n"/>
      <c r="C15" s="5" t="n"/>
      <c r="D15" s="5" t="n"/>
      <c r="E15" s="6" t="n"/>
      <c r="F15" s="5" t="n"/>
      <c r="G15" s="6">
        <f>IF(E15="","",WORKDAY(E15,Settings!$B$2))</f>
        <v/>
      </c>
      <c r="H15" s="6" t="n"/>
      <c r="I15" s="6">
        <f>IF(E15="","",WORKDAY(E15,Settings!$B$3))</f>
        <v/>
      </c>
      <c r="J15" s="6" t="n"/>
      <c r="K15" s="6">
        <f>IF(E15="","",WORKDAY(E15,Settings!$B$4))</f>
        <v/>
      </c>
      <c r="L15" s="6" t="n"/>
      <c r="M15" s="5" t="n"/>
      <c r="N15" s="5" t="n"/>
      <c r="O15" s="5">
        <f>IF(E15="","",IF(OR(F15="Closed",L15&lt;&gt;""),"Closed",IF(AND(H15="",TODAY()&gt;G15),"OVERDUE D3",IF(AND(J15="",TODAY()&gt;I15),"OVERDUE D4/D5",IF(TODAY()&gt;K15,"OVERDUE D8",IF(K15-TODAY()&lt;=Settings!$B$5,"Due soon","On track"))))))</f>
        <v/>
      </c>
      <c r="P15" s="5">
        <f>IF(LEFT(O15,7)&lt;&gt;"OVERDUE","",TODAY()-IF(O15="OVERDUE D3",G15,IF(O15="OVERDUE D4/D5",I15,K15)))</f>
        <v/>
      </c>
    </row>
    <row r="16">
      <c r="A16" s="5" t="n"/>
      <c r="B16" s="5" t="n"/>
      <c r="C16" s="5" t="n"/>
      <c r="D16" s="5" t="n"/>
      <c r="E16" s="6" t="n"/>
      <c r="F16" s="5" t="n"/>
      <c r="G16" s="6">
        <f>IF(E16="","",WORKDAY(E16,Settings!$B$2))</f>
        <v/>
      </c>
      <c r="H16" s="6" t="n"/>
      <c r="I16" s="6">
        <f>IF(E16="","",WORKDAY(E16,Settings!$B$3))</f>
        <v/>
      </c>
      <c r="J16" s="6" t="n"/>
      <c r="K16" s="6">
        <f>IF(E16="","",WORKDAY(E16,Settings!$B$4))</f>
        <v/>
      </c>
      <c r="L16" s="6" t="n"/>
      <c r="M16" s="5" t="n"/>
      <c r="N16" s="5" t="n"/>
      <c r="O16" s="5">
        <f>IF(E16="","",IF(OR(F16="Closed",L16&lt;&gt;""),"Closed",IF(AND(H16="",TODAY()&gt;G16),"OVERDUE D3",IF(AND(J16="",TODAY()&gt;I16),"OVERDUE D4/D5",IF(TODAY()&gt;K16,"OVERDUE D8",IF(K16-TODAY()&lt;=Settings!$B$5,"Due soon","On track"))))))</f>
        <v/>
      </c>
      <c r="P16" s="5">
        <f>IF(LEFT(O16,7)&lt;&gt;"OVERDUE","",TODAY()-IF(O16="OVERDUE D3",G16,IF(O16="OVERDUE D4/D5",I16,K16)))</f>
        <v/>
      </c>
    </row>
    <row r="17">
      <c r="A17" s="5" t="n"/>
      <c r="B17" s="5" t="n"/>
      <c r="C17" s="5" t="n"/>
      <c r="D17" s="5" t="n"/>
      <c r="E17" s="6" t="n"/>
      <c r="F17" s="5" t="n"/>
      <c r="G17" s="6">
        <f>IF(E17="","",WORKDAY(E17,Settings!$B$2))</f>
        <v/>
      </c>
      <c r="H17" s="6" t="n"/>
      <c r="I17" s="6">
        <f>IF(E17="","",WORKDAY(E17,Settings!$B$3))</f>
        <v/>
      </c>
      <c r="J17" s="6" t="n"/>
      <c r="K17" s="6">
        <f>IF(E17="","",WORKDAY(E17,Settings!$B$4))</f>
        <v/>
      </c>
      <c r="L17" s="6" t="n"/>
      <c r="M17" s="5" t="n"/>
      <c r="N17" s="5" t="n"/>
      <c r="O17" s="5">
        <f>IF(E17="","",IF(OR(F17="Closed",L17&lt;&gt;""),"Closed",IF(AND(H17="",TODAY()&gt;G17),"OVERDUE D3",IF(AND(J17="",TODAY()&gt;I17),"OVERDUE D4/D5",IF(TODAY()&gt;K17,"OVERDUE D8",IF(K17-TODAY()&lt;=Settings!$B$5,"Due soon","On track"))))))</f>
        <v/>
      </c>
      <c r="P17" s="5">
        <f>IF(LEFT(O17,7)&lt;&gt;"OVERDUE","",TODAY()-IF(O17="OVERDUE D3",G17,IF(O17="OVERDUE D4/D5",I17,K17)))</f>
        <v/>
      </c>
    </row>
    <row r="18">
      <c r="A18" s="5" t="n"/>
      <c r="B18" s="5" t="n"/>
      <c r="C18" s="5" t="n"/>
      <c r="D18" s="5" t="n"/>
      <c r="E18" s="6" t="n"/>
      <c r="F18" s="5" t="n"/>
      <c r="G18" s="6">
        <f>IF(E18="","",WORKDAY(E18,Settings!$B$2))</f>
        <v/>
      </c>
      <c r="H18" s="6" t="n"/>
      <c r="I18" s="6">
        <f>IF(E18="","",WORKDAY(E18,Settings!$B$3))</f>
        <v/>
      </c>
      <c r="J18" s="6" t="n"/>
      <c r="K18" s="6">
        <f>IF(E18="","",WORKDAY(E18,Settings!$B$4))</f>
        <v/>
      </c>
      <c r="L18" s="6" t="n"/>
      <c r="M18" s="5" t="n"/>
      <c r="N18" s="5" t="n"/>
      <c r="O18" s="5">
        <f>IF(E18="","",IF(OR(F18="Closed",L18&lt;&gt;""),"Closed",IF(AND(H18="",TODAY()&gt;G18),"OVERDUE D3",IF(AND(J18="",TODAY()&gt;I18),"OVERDUE D4/D5",IF(TODAY()&gt;K18,"OVERDUE D8",IF(K18-TODAY()&lt;=Settings!$B$5,"Due soon","On track"))))))</f>
        <v/>
      </c>
      <c r="P18" s="5">
        <f>IF(LEFT(O18,7)&lt;&gt;"OVERDUE","",TODAY()-IF(O18="OVERDUE D3",G18,IF(O18="OVERDUE D4/D5",I18,K18)))</f>
        <v/>
      </c>
    </row>
    <row r="19">
      <c r="A19" s="5" t="n"/>
      <c r="B19" s="5" t="n"/>
      <c r="C19" s="5" t="n"/>
      <c r="D19" s="5" t="n"/>
      <c r="E19" s="6" t="n"/>
      <c r="F19" s="5" t="n"/>
      <c r="G19" s="6">
        <f>IF(E19="","",WORKDAY(E19,Settings!$B$2))</f>
        <v/>
      </c>
      <c r="H19" s="6" t="n"/>
      <c r="I19" s="6">
        <f>IF(E19="","",WORKDAY(E19,Settings!$B$3))</f>
        <v/>
      </c>
      <c r="J19" s="6" t="n"/>
      <c r="K19" s="6">
        <f>IF(E19="","",WORKDAY(E19,Settings!$B$4))</f>
        <v/>
      </c>
      <c r="L19" s="6" t="n"/>
      <c r="M19" s="5" t="n"/>
      <c r="N19" s="5" t="n"/>
      <c r="O19" s="5">
        <f>IF(E19="","",IF(OR(F19="Closed",L19&lt;&gt;""),"Closed",IF(AND(H19="",TODAY()&gt;G19),"OVERDUE D3",IF(AND(J19="",TODAY()&gt;I19),"OVERDUE D4/D5",IF(TODAY()&gt;K19,"OVERDUE D8",IF(K19-TODAY()&lt;=Settings!$B$5,"Due soon","On track"))))))</f>
        <v/>
      </c>
      <c r="P19" s="5">
        <f>IF(LEFT(O19,7)&lt;&gt;"OVERDUE","",TODAY()-IF(O19="OVERDUE D3",G19,IF(O19="OVERDUE D4/D5",I19,K19)))</f>
        <v/>
      </c>
    </row>
    <row r="20">
      <c r="A20" s="5" t="n"/>
      <c r="B20" s="5" t="n"/>
      <c r="C20" s="5" t="n"/>
      <c r="D20" s="5" t="n"/>
      <c r="E20" s="6" t="n"/>
      <c r="F20" s="5" t="n"/>
      <c r="G20" s="6">
        <f>IF(E20="","",WORKDAY(E20,Settings!$B$2))</f>
        <v/>
      </c>
      <c r="H20" s="6" t="n"/>
      <c r="I20" s="6">
        <f>IF(E20="","",WORKDAY(E20,Settings!$B$3))</f>
        <v/>
      </c>
      <c r="J20" s="6" t="n"/>
      <c r="K20" s="6">
        <f>IF(E20="","",WORKDAY(E20,Settings!$B$4))</f>
        <v/>
      </c>
      <c r="L20" s="6" t="n"/>
      <c r="M20" s="5" t="n"/>
      <c r="N20" s="5" t="n"/>
      <c r="O20" s="5">
        <f>IF(E20="","",IF(OR(F20="Closed",L20&lt;&gt;""),"Closed",IF(AND(H20="",TODAY()&gt;G20),"OVERDUE D3",IF(AND(J20="",TODAY()&gt;I20),"OVERDUE D4/D5",IF(TODAY()&gt;K20,"OVERDUE D8",IF(K20-TODAY()&lt;=Settings!$B$5,"Due soon","On track"))))))</f>
        <v/>
      </c>
      <c r="P20" s="5">
        <f>IF(LEFT(O20,7)&lt;&gt;"OVERDUE","",TODAY()-IF(O20="OVERDUE D3",G20,IF(O20="OVERDUE D4/D5",I20,K20)))</f>
        <v/>
      </c>
    </row>
    <row r="21">
      <c r="A21" s="5" t="n"/>
      <c r="B21" s="5" t="n"/>
      <c r="C21" s="5" t="n"/>
      <c r="D21" s="5" t="n"/>
      <c r="E21" s="6" t="n"/>
      <c r="F21" s="5" t="n"/>
      <c r="G21" s="6">
        <f>IF(E21="","",WORKDAY(E21,Settings!$B$2))</f>
        <v/>
      </c>
      <c r="H21" s="6" t="n"/>
      <c r="I21" s="6">
        <f>IF(E21="","",WORKDAY(E21,Settings!$B$3))</f>
        <v/>
      </c>
      <c r="J21" s="6" t="n"/>
      <c r="K21" s="6">
        <f>IF(E21="","",WORKDAY(E21,Settings!$B$4))</f>
        <v/>
      </c>
      <c r="L21" s="6" t="n"/>
      <c r="M21" s="5" t="n"/>
      <c r="N21" s="5" t="n"/>
      <c r="O21" s="5">
        <f>IF(E21="","",IF(OR(F21="Closed",L21&lt;&gt;""),"Closed",IF(AND(H21="",TODAY()&gt;G21),"OVERDUE D3",IF(AND(J21="",TODAY()&gt;I21),"OVERDUE D4/D5",IF(TODAY()&gt;K21,"OVERDUE D8",IF(K21-TODAY()&lt;=Settings!$B$5,"Due soon","On track"))))))</f>
        <v/>
      </c>
      <c r="P21" s="5">
        <f>IF(LEFT(O21,7)&lt;&gt;"OVERDUE","",TODAY()-IF(O21="OVERDUE D3",G21,IF(O21="OVERDUE D4/D5",I21,K21)))</f>
        <v/>
      </c>
    </row>
    <row r="22">
      <c r="A22" s="5" t="n"/>
      <c r="B22" s="5" t="n"/>
      <c r="C22" s="5" t="n"/>
      <c r="D22" s="5" t="n"/>
      <c r="E22" s="6" t="n"/>
      <c r="F22" s="5" t="n"/>
      <c r="G22" s="6">
        <f>IF(E22="","",WORKDAY(E22,Settings!$B$2))</f>
        <v/>
      </c>
      <c r="H22" s="6" t="n"/>
      <c r="I22" s="6">
        <f>IF(E22="","",WORKDAY(E22,Settings!$B$3))</f>
        <v/>
      </c>
      <c r="J22" s="6" t="n"/>
      <c r="K22" s="6">
        <f>IF(E22="","",WORKDAY(E22,Settings!$B$4))</f>
        <v/>
      </c>
      <c r="L22" s="6" t="n"/>
      <c r="M22" s="5" t="n"/>
      <c r="N22" s="5" t="n"/>
      <c r="O22" s="5">
        <f>IF(E22="","",IF(OR(F22="Closed",L22&lt;&gt;""),"Closed",IF(AND(H22="",TODAY()&gt;G22),"OVERDUE D3",IF(AND(J22="",TODAY()&gt;I22),"OVERDUE D4/D5",IF(TODAY()&gt;K22,"OVERDUE D8",IF(K22-TODAY()&lt;=Settings!$B$5,"Due soon","On track"))))))</f>
        <v/>
      </c>
      <c r="P22" s="5">
        <f>IF(LEFT(O22,7)&lt;&gt;"OVERDUE","",TODAY()-IF(O22="OVERDUE D3",G22,IF(O22="OVERDUE D4/D5",I22,K22)))</f>
        <v/>
      </c>
    </row>
    <row r="23">
      <c r="A23" s="5" t="n"/>
      <c r="B23" s="5" t="n"/>
      <c r="C23" s="5" t="n"/>
      <c r="D23" s="5" t="n"/>
      <c r="E23" s="6" t="n"/>
      <c r="F23" s="5" t="n"/>
      <c r="G23" s="6">
        <f>IF(E23="","",WORKDAY(E23,Settings!$B$2))</f>
        <v/>
      </c>
      <c r="H23" s="6" t="n"/>
      <c r="I23" s="6">
        <f>IF(E23="","",WORKDAY(E23,Settings!$B$3))</f>
        <v/>
      </c>
      <c r="J23" s="6" t="n"/>
      <c r="K23" s="6">
        <f>IF(E23="","",WORKDAY(E23,Settings!$B$4))</f>
        <v/>
      </c>
      <c r="L23" s="6" t="n"/>
      <c r="M23" s="5" t="n"/>
      <c r="N23" s="5" t="n"/>
      <c r="O23" s="5">
        <f>IF(E23="","",IF(OR(F23="Closed",L23&lt;&gt;""),"Closed",IF(AND(H23="",TODAY()&gt;G23),"OVERDUE D3",IF(AND(J23="",TODAY()&gt;I23),"OVERDUE D4/D5",IF(TODAY()&gt;K23,"OVERDUE D8",IF(K23-TODAY()&lt;=Settings!$B$5,"Due soon","On track"))))))</f>
        <v/>
      </c>
      <c r="P23" s="5">
        <f>IF(LEFT(O23,7)&lt;&gt;"OVERDUE","",TODAY()-IF(O23="OVERDUE D3",G23,IF(O23="OVERDUE D4/D5",I23,K23)))</f>
        <v/>
      </c>
    </row>
    <row r="24">
      <c r="A24" s="5" t="n"/>
      <c r="B24" s="5" t="n"/>
      <c r="C24" s="5" t="n"/>
      <c r="D24" s="5" t="n"/>
      <c r="E24" s="6" t="n"/>
      <c r="F24" s="5" t="n"/>
      <c r="G24" s="6">
        <f>IF(E24="","",WORKDAY(E24,Settings!$B$2))</f>
        <v/>
      </c>
      <c r="H24" s="6" t="n"/>
      <c r="I24" s="6">
        <f>IF(E24="","",WORKDAY(E24,Settings!$B$3))</f>
        <v/>
      </c>
      <c r="J24" s="6" t="n"/>
      <c r="K24" s="6">
        <f>IF(E24="","",WORKDAY(E24,Settings!$B$4))</f>
        <v/>
      </c>
      <c r="L24" s="6" t="n"/>
      <c r="M24" s="5" t="n"/>
      <c r="N24" s="5" t="n"/>
      <c r="O24" s="5">
        <f>IF(E24="","",IF(OR(F24="Closed",L24&lt;&gt;""),"Closed",IF(AND(H24="",TODAY()&gt;G24),"OVERDUE D3",IF(AND(J24="",TODAY()&gt;I24),"OVERDUE D4/D5",IF(TODAY()&gt;K24,"OVERDUE D8",IF(K24-TODAY()&lt;=Settings!$B$5,"Due soon","On track"))))))</f>
        <v/>
      </c>
      <c r="P24" s="5">
        <f>IF(LEFT(O24,7)&lt;&gt;"OVERDUE","",TODAY()-IF(O24="OVERDUE D3",G24,IF(O24="OVERDUE D4/D5",I24,K24)))</f>
        <v/>
      </c>
    </row>
    <row r="25">
      <c r="A25" s="5" t="n"/>
      <c r="B25" s="5" t="n"/>
      <c r="C25" s="5" t="n"/>
      <c r="D25" s="5" t="n"/>
      <c r="E25" s="6" t="n"/>
      <c r="F25" s="5" t="n"/>
      <c r="G25" s="6">
        <f>IF(E25="","",WORKDAY(E25,Settings!$B$2))</f>
        <v/>
      </c>
      <c r="H25" s="6" t="n"/>
      <c r="I25" s="6">
        <f>IF(E25="","",WORKDAY(E25,Settings!$B$3))</f>
        <v/>
      </c>
      <c r="J25" s="6" t="n"/>
      <c r="K25" s="6">
        <f>IF(E25="","",WORKDAY(E25,Settings!$B$4))</f>
        <v/>
      </c>
      <c r="L25" s="6" t="n"/>
      <c r="M25" s="5" t="n"/>
      <c r="N25" s="5" t="n"/>
      <c r="O25" s="5">
        <f>IF(E25="","",IF(OR(F25="Closed",L25&lt;&gt;""),"Closed",IF(AND(H25="",TODAY()&gt;G25),"OVERDUE D3",IF(AND(J25="",TODAY()&gt;I25),"OVERDUE D4/D5",IF(TODAY()&gt;K25,"OVERDUE D8",IF(K25-TODAY()&lt;=Settings!$B$5,"Due soon","On track"))))))</f>
        <v/>
      </c>
      <c r="P25" s="5">
        <f>IF(LEFT(O25,7)&lt;&gt;"OVERDUE","",TODAY()-IF(O25="OVERDUE D3",G25,IF(O25="OVERDUE D4/D5",I25,K25)))</f>
        <v/>
      </c>
    </row>
    <row r="26">
      <c r="A26" s="5" t="n"/>
      <c r="B26" s="5" t="n"/>
      <c r="C26" s="5" t="n"/>
      <c r="D26" s="5" t="n"/>
      <c r="E26" s="6" t="n"/>
      <c r="F26" s="5" t="n"/>
      <c r="G26" s="6">
        <f>IF(E26="","",WORKDAY(E26,Settings!$B$2))</f>
        <v/>
      </c>
      <c r="H26" s="6" t="n"/>
      <c r="I26" s="6">
        <f>IF(E26="","",WORKDAY(E26,Settings!$B$3))</f>
        <v/>
      </c>
      <c r="J26" s="6" t="n"/>
      <c r="K26" s="6">
        <f>IF(E26="","",WORKDAY(E26,Settings!$B$4))</f>
        <v/>
      </c>
      <c r="L26" s="6" t="n"/>
      <c r="M26" s="5" t="n"/>
      <c r="N26" s="5" t="n"/>
      <c r="O26" s="5">
        <f>IF(E26="","",IF(OR(F26="Closed",L26&lt;&gt;""),"Closed",IF(AND(H26="",TODAY()&gt;G26),"OVERDUE D3",IF(AND(J26="",TODAY()&gt;I26),"OVERDUE D4/D5",IF(TODAY()&gt;K26,"OVERDUE D8",IF(K26-TODAY()&lt;=Settings!$B$5,"Due soon","On track"))))))</f>
        <v/>
      </c>
      <c r="P26" s="5">
        <f>IF(LEFT(O26,7)&lt;&gt;"OVERDUE","",TODAY()-IF(O26="OVERDUE D3",G26,IF(O26="OVERDUE D4/D5",I26,K26)))</f>
        <v/>
      </c>
    </row>
    <row r="27">
      <c r="A27" s="5" t="n"/>
      <c r="B27" s="5" t="n"/>
      <c r="C27" s="5" t="n"/>
      <c r="D27" s="5" t="n"/>
      <c r="E27" s="6" t="n"/>
      <c r="F27" s="5" t="n"/>
      <c r="G27" s="6">
        <f>IF(E27="","",WORKDAY(E27,Settings!$B$2))</f>
        <v/>
      </c>
      <c r="H27" s="6" t="n"/>
      <c r="I27" s="6">
        <f>IF(E27="","",WORKDAY(E27,Settings!$B$3))</f>
        <v/>
      </c>
      <c r="J27" s="6" t="n"/>
      <c r="K27" s="6">
        <f>IF(E27="","",WORKDAY(E27,Settings!$B$4))</f>
        <v/>
      </c>
      <c r="L27" s="6" t="n"/>
      <c r="M27" s="5" t="n"/>
      <c r="N27" s="5" t="n"/>
      <c r="O27" s="5">
        <f>IF(E27="","",IF(OR(F27="Closed",L27&lt;&gt;""),"Closed",IF(AND(H27="",TODAY()&gt;G27),"OVERDUE D3",IF(AND(J27="",TODAY()&gt;I27),"OVERDUE D4/D5",IF(TODAY()&gt;K27,"OVERDUE D8",IF(K27-TODAY()&lt;=Settings!$B$5,"Due soon","On track"))))))</f>
        <v/>
      </c>
      <c r="P27" s="5">
        <f>IF(LEFT(O27,7)&lt;&gt;"OVERDUE","",TODAY()-IF(O27="OVERDUE D3",G27,IF(O27="OVERDUE D4/D5",I27,K27)))</f>
        <v/>
      </c>
    </row>
    <row r="28">
      <c r="A28" s="5" t="n"/>
      <c r="B28" s="5" t="n"/>
      <c r="C28" s="5" t="n"/>
      <c r="D28" s="5" t="n"/>
      <c r="E28" s="6" t="n"/>
      <c r="F28" s="5" t="n"/>
      <c r="G28" s="6">
        <f>IF(E28="","",WORKDAY(E28,Settings!$B$2))</f>
        <v/>
      </c>
      <c r="H28" s="6" t="n"/>
      <c r="I28" s="6">
        <f>IF(E28="","",WORKDAY(E28,Settings!$B$3))</f>
        <v/>
      </c>
      <c r="J28" s="6" t="n"/>
      <c r="K28" s="6">
        <f>IF(E28="","",WORKDAY(E28,Settings!$B$4))</f>
        <v/>
      </c>
      <c r="L28" s="6" t="n"/>
      <c r="M28" s="5" t="n"/>
      <c r="N28" s="5" t="n"/>
      <c r="O28" s="5">
        <f>IF(E28="","",IF(OR(F28="Closed",L28&lt;&gt;""),"Closed",IF(AND(H28="",TODAY()&gt;G28),"OVERDUE D3",IF(AND(J28="",TODAY()&gt;I28),"OVERDUE D4/D5",IF(TODAY()&gt;K28,"OVERDUE D8",IF(K28-TODAY()&lt;=Settings!$B$5,"Due soon","On track"))))))</f>
        <v/>
      </c>
      <c r="P28" s="5">
        <f>IF(LEFT(O28,7)&lt;&gt;"OVERDUE","",TODAY()-IF(O28="OVERDUE D3",G28,IF(O28="OVERDUE D4/D5",I28,K28)))</f>
        <v/>
      </c>
    </row>
    <row r="29">
      <c r="A29" s="5" t="n"/>
      <c r="B29" s="5" t="n"/>
      <c r="C29" s="5" t="n"/>
      <c r="D29" s="5" t="n"/>
      <c r="E29" s="6" t="n"/>
      <c r="F29" s="5" t="n"/>
      <c r="G29" s="6">
        <f>IF(E29="","",WORKDAY(E29,Settings!$B$2))</f>
        <v/>
      </c>
      <c r="H29" s="6" t="n"/>
      <c r="I29" s="6">
        <f>IF(E29="","",WORKDAY(E29,Settings!$B$3))</f>
        <v/>
      </c>
      <c r="J29" s="6" t="n"/>
      <c r="K29" s="6">
        <f>IF(E29="","",WORKDAY(E29,Settings!$B$4))</f>
        <v/>
      </c>
      <c r="L29" s="6" t="n"/>
      <c r="M29" s="5" t="n"/>
      <c r="N29" s="5" t="n"/>
      <c r="O29" s="5">
        <f>IF(E29="","",IF(OR(F29="Closed",L29&lt;&gt;""),"Closed",IF(AND(H29="",TODAY()&gt;G29),"OVERDUE D3",IF(AND(J29="",TODAY()&gt;I29),"OVERDUE D4/D5",IF(TODAY()&gt;K29,"OVERDUE D8",IF(K29-TODAY()&lt;=Settings!$B$5,"Due soon","On track"))))))</f>
        <v/>
      </c>
      <c r="P29" s="5">
        <f>IF(LEFT(O29,7)&lt;&gt;"OVERDUE","",TODAY()-IF(O29="OVERDUE D3",G29,IF(O29="OVERDUE D4/D5",I29,K29)))</f>
        <v/>
      </c>
    </row>
    <row r="30">
      <c r="A30" s="5" t="n"/>
      <c r="B30" s="5" t="n"/>
      <c r="C30" s="5" t="n"/>
      <c r="D30" s="5" t="n"/>
      <c r="E30" s="6" t="n"/>
      <c r="F30" s="5" t="n"/>
      <c r="G30" s="6">
        <f>IF(E30="","",WORKDAY(E30,Settings!$B$2))</f>
        <v/>
      </c>
      <c r="H30" s="6" t="n"/>
      <c r="I30" s="6">
        <f>IF(E30="","",WORKDAY(E30,Settings!$B$3))</f>
        <v/>
      </c>
      <c r="J30" s="6" t="n"/>
      <c r="K30" s="6">
        <f>IF(E30="","",WORKDAY(E30,Settings!$B$4))</f>
        <v/>
      </c>
      <c r="L30" s="6" t="n"/>
      <c r="M30" s="5" t="n"/>
      <c r="N30" s="5" t="n"/>
      <c r="O30" s="5">
        <f>IF(E30="","",IF(OR(F30="Closed",L30&lt;&gt;""),"Closed",IF(AND(H30="",TODAY()&gt;G30),"OVERDUE D3",IF(AND(J30="",TODAY()&gt;I30),"OVERDUE D4/D5",IF(TODAY()&gt;K30,"OVERDUE D8",IF(K30-TODAY()&lt;=Settings!$B$5,"Due soon","On track"))))))</f>
        <v/>
      </c>
      <c r="P30" s="5">
        <f>IF(LEFT(O30,7)&lt;&gt;"OVERDUE","",TODAY()-IF(O30="OVERDUE D3",G30,IF(O30="OVERDUE D4/D5",I30,K30)))</f>
        <v/>
      </c>
    </row>
    <row r="31">
      <c r="A31" s="5" t="n"/>
      <c r="B31" s="5" t="n"/>
      <c r="C31" s="5" t="n"/>
      <c r="D31" s="5" t="n"/>
      <c r="E31" s="6" t="n"/>
      <c r="F31" s="5" t="n"/>
      <c r="G31" s="6">
        <f>IF(E31="","",WORKDAY(E31,Settings!$B$2))</f>
        <v/>
      </c>
      <c r="H31" s="6" t="n"/>
      <c r="I31" s="6">
        <f>IF(E31="","",WORKDAY(E31,Settings!$B$3))</f>
        <v/>
      </c>
      <c r="J31" s="6" t="n"/>
      <c r="K31" s="6">
        <f>IF(E31="","",WORKDAY(E31,Settings!$B$4))</f>
        <v/>
      </c>
      <c r="L31" s="6" t="n"/>
      <c r="M31" s="5" t="n"/>
      <c r="N31" s="5" t="n"/>
      <c r="O31" s="5">
        <f>IF(E31="","",IF(OR(F31="Closed",L31&lt;&gt;""),"Closed",IF(AND(H31="",TODAY()&gt;G31),"OVERDUE D3",IF(AND(J31="",TODAY()&gt;I31),"OVERDUE D4/D5",IF(TODAY()&gt;K31,"OVERDUE D8",IF(K31-TODAY()&lt;=Settings!$B$5,"Due soon","On track"))))))</f>
        <v/>
      </c>
      <c r="P31" s="5">
        <f>IF(LEFT(O31,7)&lt;&gt;"OVERDUE","",TODAY()-IF(O31="OVERDUE D3",G31,IF(O31="OVERDUE D4/D5",I31,K31)))</f>
        <v/>
      </c>
    </row>
    <row r="32">
      <c r="A32" s="5" t="n"/>
      <c r="B32" s="5" t="n"/>
      <c r="C32" s="5" t="n"/>
      <c r="D32" s="5" t="n"/>
      <c r="E32" s="6" t="n"/>
      <c r="F32" s="5" t="n"/>
      <c r="G32" s="6">
        <f>IF(E32="","",WORKDAY(E32,Settings!$B$2))</f>
        <v/>
      </c>
      <c r="H32" s="6" t="n"/>
      <c r="I32" s="6">
        <f>IF(E32="","",WORKDAY(E32,Settings!$B$3))</f>
        <v/>
      </c>
      <c r="J32" s="6" t="n"/>
      <c r="K32" s="6">
        <f>IF(E32="","",WORKDAY(E32,Settings!$B$4))</f>
        <v/>
      </c>
      <c r="L32" s="6" t="n"/>
      <c r="M32" s="5" t="n"/>
      <c r="N32" s="5" t="n"/>
      <c r="O32" s="5">
        <f>IF(E32="","",IF(OR(F32="Closed",L32&lt;&gt;""),"Closed",IF(AND(H32="",TODAY()&gt;G32),"OVERDUE D3",IF(AND(J32="",TODAY()&gt;I32),"OVERDUE D4/D5",IF(TODAY()&gt;K32,"OVERDUE D8",IF(K32-TODAY()&lt;=Settings!$B$5,"Due soon","On track"))))))</f>
        <v/>
      </c>
      <c r="P32" s="5">
        <f>IF(LEFT(O32,7)&lt;&gt;"OVERDUE","",TODAY()-IF(O32="OVERDUE D3",G32,IF(O32="OVERDUE D4/D5",I32,K32)))</f>
        <v/>
      </c>
    </row>
    <row r="33">
      <c r="A33" s="5" t="n"/>
      <c r="B33" s="5" t="n"/>
      <c r="C33" s="5" t="n"/>
      <c r="D33" s="5" t="n"/>
      <c r="E33" s="6" t="n"/>
      <c r="F33" s="5" t="n"/>
      <c r="G33" s="6">
        <f>IF(E33="","",WORKDAY(E33,Settings!$B$2))</f>
        <v/>
      </c>
      <c r="H33" s="6" t="n"/>
      <c r="I33" s="6">
        <f>IF(E33="","",WORKDAY(E33,Settings!$B$3))</f>
        <v/>
      </c>
      <c r="J33" s="6" t="n"/>
      <c r="K33" s="6">
        <f>IF(E33="","",WORKDAY(E33,Settings!$B$4))</f>
        <v/>
      </c>
      <c r="L33" s="6" t="n"/>
      <c r="M33" s="5" t="n"/>
      <c r="N33" s="5" t="n"/>
      <c r="O33" s="5">
        <f>IF(E33="","",IF(OR(F33="Closed",L33&lt;&gt;""),"Closed",IF(AND(H33="",TODAY()&gt;G33),"OVERDUE D3",IF(AND(J33="",TODAY()&gt;I33),"OVERDUE D4/D5",IF(TODAY()&gt;K33,"OVERDUE D8",IF(K33-TODAY()&lt;=Settings!$B$5,"Due soon","On track"))))))</f>
        <v/>
      </c>
      <c r="P33" s="5">
        <f>IF(LEFT(O33,7)&lt;&gt;"OVERDUE","",TODAY()-IF(O33="OVERDUE D3",G33,IF(O33="OVERDUE D4/D5",I33,K33)))</f>
        <v/>
      </c>
    </row>
    <row r="34">
      <c r="A34" s="5" t="n"/>
      <c r="B34" s="5" t="n"/>
      <c r="C34" s="5" t="n"/>
      <c r="D34" s="5" t="n"/>
      <c r="E34" s="6" t="n"/>
      <c r="F34" s="5" t="n"/>
      <c r="G34" s="6">
        <f>IF(E34="","",WORKDAY(E34,Settings!$B$2))</f>
        <v/>
      </c>
      <c r="H34" s="6" t="n"/>
      <c r="I34" s="6">
        <f>IF(E34="","",WORKDAY(E34,Settings!$B$3))</f>
        <v/>
      </c>
      <c r="J34" s="6" t="n"/>
      <c r="K34" s="6">
        <f>IF(E34="","",WORKDAY(E34,Settings!$B$4))</f>
        <v/>
      </c>
      <c r="L34" s="6" t="n"/>
      <c r="M34" s="5" t="n"/>
      <c r="N34" s="5" t="n"/>
      <c r="O34" s="5">
        <f>IF(E34="","",IF(OR(F34="Closed",L34&lt;&gt;""),"Closed",IF(AND(H34="",TODAY()&gt;G34),"OVERDUE D3",IF(AND(J34="",TODAY()&gt;I34),"OVERDUE D4/D5",IF(TODAY()&gt;K34,"OVERDUE D8",IF(K34-TODAY()&lt;=Settings!$B$5,"Due soon","On track"))))))</f>
        <v/>
      </c>
      <c r="P34" s="5">
        <f>IF(LEFT(O34,7)&lt;&gt;"OVERDUE","",TODAY()-IF(O34="OVERDUE D3",G34,IF(O34="OVERDUE D4/D5",I34,K34)))</f>
        <v/>
      </c>
    </row>
    <row r="35">
      <c r="A35" s="5" t="n"/>
      <c r="B35" s="5" t="n"/>
      <c r="C35" s="5" t="n"/>
      <c r="D35" s="5" t="n"/>
      <c r="E35" s="6" t="n"/>
      <c r="F35" s="5" t="n"/>
      <c r="G35" s="6">
        <f>IF(E35="","",WORKDAY(E35,Settings!$B$2))</f>
        <v/>
      </c>
      <c r="H35" s="6" t="n"/>
      <c r="I35" s="6">
        <f>IF(E35="","",WORKDAY(E35,Settings!$B$3))</f>
        <v/>
      </c>
      <c r="J35" s="6" t="n"/>
      <c r="K35" s="6">
        <f>IF(E35="","",WORKDAY(E35,Settings!$B$4))</f>
        <v/>
      </c>
      <c r="L35" s="6" t="n"/>
      <c r="M35" s="5" t="n"/>
      <c r="N35" s="5" t="n"/>
      <c r="O35" s="5">
        <f>IF(E35="","",IF(OR(F35="Closed",L35&lt;&gt;""),"Closed",IF(AND(H35="",TODAY()&gt;G35),"OVERDUE D3",IF(AND(J35="",TODAY()&gt;I35),"OVERDUE D4/D5",IF(TODAY()&gt;K35,"OVERDUE D8",IF(K35-TODAY()&lt;=Settings!$B$5,"Due soon","On track"))))))</f>
        <v/>
      </c>
      <c r="P35" s="5">
        <f>IF(LEFT(O35,7)&lt;&gt;"OVERDUE","",TODAY()-IF(O35="OVERDUE D3",G35,IF(O35="OVERDUE D4/D5",I35,K35)))</f>
        <v/>
      </c>
    </row>
    <row r="36">
      <c r="A36" s="5" t="n"/>
      <c r="B36" s="5" t="n"/>
      <c r="C36" s="5" t="n"/>
      <c r="D36" s="5" t="n"/>
      <c r="E36" s="6" t="n"/>
      <c r="F36" s="5" t="n"/>
      <c r="G36" s="6">
        <f>IF(E36="","",WORKDAY(E36,Settings!$B$2))</f>
        <v/>
      </c>
      <c r="H36" s="6" t="n"/>
      <c r="I36" s="6">
        <f>IF(E36="","",WORKDAY(E36,Settings!$B$3))</f>
        <v/>
      </c>
      <c r="J36" s="6" t="n"/>
      <c r="K36" s="6">
        <f>IF(E36="","",WORKDAY(E36,Settings!$B$4))</f>
        <v/>
      </c>
      <c r="L36" s="6" t="n"/>
      <c r="M36" s="5" t="n"/>
      <c r="N36" s="5" t="n"/>
      <c r="O36" s="5">
        <f>IF(E36="","",IF(OR(F36="Closed",L36&lt;&gt;""),"Closed",IF(AND(H36="",TODAY()&gt;G36),"OVERDUE D3",IF(AND(J36="",TODAY()&gt;I36),"OVERDUE D4/D5",IF(TODAY()&gt;K36,"OVERDUE D8",IF(K36-TODAY()&lt;=Settings!$B$5,"Due soon","On track"))))))</f>
        <v/>
      </c>
      <c r="P36" s="5">
        <f>IF(LEFT(O36,7)&lt;&gt;"OVERDUE","",TODAY()-IF(O36="OVERDUE D3",G36,IF(O36="OVERDUE D4/D5",I36,K36)))</f>
        <v/>
      </c>
    </row>
    <row r="37">
      <c r="A37" s="5" t="n"/>
      <c r="B37" s="5" t="n"/>
      <c r="C37" s="5" t="n"/>
      <c r="D37" s="5" t="n"/>
      <c r="E37" s="6" t="n"/>
      <c r="F37" s="5" t="n"/>
      <c r="G37" s="6">
        <f>IF(E37="","",WORKDAY(E37,Settings!$B$2))</f>
        <v/>
      </c>
      <c r="H37" s="6" t="n"/>
      <c r="I37" s="6">
        <f>IF(E37="","",WORKDAY(E37,Settings!$B$3))</f>
        <v/>
      </c>
      <c r="J37" s="6" t="n"/>
      <c r="K37" s="6">
        <f>IF(E37="","",WORKDAY(E37,Settings!$B$4))</f>
        <v/>
      </c>
      <c r="L37" s="6" t="n"/>
      <c r="M37" s="5" t="n"/>
      <c r="N37" s="5" t="n"/>
      <c r="O37" s="5">
        <f>IF(E37="","",IF(OR(F37="Closed",L37&lt;&gt;""),"Closed",IF(AND(H37="",TODAY()&gt;G37),"OVERDUE D3",IF(AND(J37="",TODAY()&gt;I37),"OVERDUE D4/D5",IF(TODAY()&gt;K37,"OVERDUE D8",IF(K37-TODAY()&lt;=Settings!$B$5,"Due soon","On track"))))))</f>
        <v/>
      </c>
      <c r="P37" s="5">
        <f>IF(LEFT(O37,7)&lt;&gt;"OVERDUE","",TODAY()-IF(O37="OVERDUE D3",G37,IF(O37="OVERDUE D4/D5",I37,K37)))</f>
        <v/>
      </c>
    </row>
    <row r="38">
      <c r="A38" s="5" t="n"/>
      <c r="B38" s="5" t="n"/>
      <c r="C38" s="5" t="n"/>
      <c r="D38" s="5" t="n"/>
      <c r="E38" s="6" t="n"/>
      <c r="F38" s="5" t="n"/>
      <c r="G38" s="6">
        <f>IF(E38="","",WORKDAY(E38,Settings!$B$2))</f>
        <v/>
      </c>
      <c r="H38" s="6" t="n"/>
      <c r="I38" s="6">
        <f>IF(E38="","",WORKDAY(E38,Settings!$B$3))</f>
        <v/>
      </c>
      <c r="J38" s="6" t="n"/>
      <c r="K38" s="6">
        <f>IF(E38="","",WORKDAY(E38,Settings!$B$4))</f>
        <v/>
      </c>
      <c r="L38" s="6" t="n"/>
      <c r="M38" s="5" t="n"/>
      <c r="N38" s="5" t="n"/>
      <c r="O38" s="5">
        <f>IF(E38="","",IF(OR(F38="Closed",L38&lt;&gt;""),"Closed",IF(AND(H38="",TODAY()&gt;G38),"OVERDUE D3",IF(AND(J38="",TODAY()&gt;I38),"OVERDUE D4/D5",IF(TODAY()&gt;K38,"OVERDUE D8",IF(K38-TODAY()&lt;=Settings!$B$5,"Due soon","On track"))))))</f>
        <v/>
      </c>
      <c r="P38" s="5">
        <f>IF(LEFT(O38,7)&lt;&gt;"OVERDUE","",TODAY()-IF(O38="OVERDUE D3",G38,IF(O38="OVERDUE D4/D5",I38,K38)))</f>
        <v/>
      </c>
    </row>
    <row r="39">
      <c r="A39" s="5" t="n"/>
      <c r="B39" s="5" t="n"/>
      <c r="C39" s="5" t="n"/>
      <c r="D39" s="5" t="n"/>
      <c r="E39" s="6" t="n"/>
      <c r="F39" s="5" t="n"/>
      <c r="G39" s="6">
        <f>IF(E39="","",WORKDAY(E39,Settings!$B$2))</f>
        <v/>
      </c>
      <c r="H39" s="6" t="n"/>
      <c r="I39" s="6">
        <f>IF(E39="","",WORKDAY(E39,Settings!$B$3))</f>
        <v/>
      </c>
      <c r="J39" s="6" t="n"/>
      <c r="K39" s="6">
        <f>IF(E39="","",WORKDAY(E39,Settings!$B$4))</f>
        <v/>
      </c>
      <c r="L39" s="6" t="n"/>
      <c r="M39" s="5" t="n"/>
      <c r="N39" s="5" t="n"/>
      <c r="O39" s="5">
        <f>IF(E39="","",IF(OR(F39="Closed",L39&lt;&gt;""),"Closed",IF(AND(H39="",TODAY()&gt;G39),"OVERDUE D3",IF(AND(J39="",TODAY()&gt;I39),"OVERDUE D4/D5",IF(TODAY()&gt;K39,"OVERDUE D8",IF(K39-TODAY()&lt;=Settings!$B$5,"Due soon","On track"))))))</f>
        <v/>
      </c>
      <c r="P39" s="5">
        <f>IF(LEFT(O39,7)&lt;&gt;"OVERDUE","",TODAY()-IF(O39="OVERDUE D3",G39,IF(O39="OVERDUE D4/D5",I39,K39)))</f>
        <v/>
      </c>
    </row>
    <row r="40">
      <c r="A40" s="5" t="n"/>
      <c r="B40" s="5" t="n"/>
      <c r="C40" s="5" t="n"/>
      <c r="D40" s="5" t="n"/>
      <c r="E40" s="6" t="n"/>
      <c r="F40" s="5" t="n"/>
      <c r="G40" s="6">
        <f>IF(E40="","",WORKDAY(E40,Settings!$B$2))</f>
        <v/>
      </c>
      <c r="H40" s="6" t="n"/>
      <c r="I40" s="6">
        <f>IF(E40="","",WORKDAY(E40,Settings!$B$3))</f>
        <v/>
      </c>
      <c r="J40" s="6" t="n"/>
      <c r="K40" s="6">
        <f>IF(E40="","",WORKDAY(E40,Settings!$B$4))</f>
        <v/>
      </c>
      <c r="L40" s="6" t="n"/>
      <c r="M40" s="5" t="n"/>
      <c r="N40" s="5" t="n"/>
      <c r="O40" s="5">
        <f>IF(E40="","",IF(OR(F40="Closed",L40&lt;&gt;""),"Closed",IF(AND(H40="",TODAY()&gt;G40),"OVERDUE D3",IF(AND(J40="",TODAY()&gt;I40),"OVERDUE D4/D5",IF(TODAY()&gt;K40,"OVERDUE D8",IF(K40-TODAY()&lt;=Settings!$B$5,"Due soon","On track"))))))</f>
        <v/>
      </c>
      <c r="P40" s="5">
        <f>IF(LEFT(O40,7)&lt;&gt;"OVERDUE","",TODAY()-IF(O40="OVERDUE D3",G40,IF(O40="OVERDUE D4/D5",I40,K40)))</f>
        <v/>
      </c>
    </row>
    <row r="41">
      <c r="A41" s="5" t="n"/>
      <c r="B41" s="5" t="n"/>
      <c r="C41" s="5" t="n"/>
      <c r="D41" s="5" t="n"/>
      <c r="E41" s="6" t="n"/>
      <c r="F41" s="5" t="n"/>
      <c r="G41" s="6">
        <f>IF(E41="","",WORKDAY(E41,Settings!$B$2))</f>
        <v/>
      </c>
      <c r="H41" s="6" t="n"/>
      <c r="I41" s="6">
        <f>IF(E41="","",WORKDAY(E41,Settings!$B$3))</f>
        <v/>
      </c>
      <c r="J41" s="6" t="n"/>
      <c r="K41" s="6">
        <f>IF(E41="","",WORKDAY(E41,Settings!$B$4))</f>
        <v/>
      </c>
      <c r="L41" s="6" t="n"/>
      <c r="M41" s="5" t="n"/>
      <c r="N41" s="5" t="n"/>
      <c r="O41" s="5">
        <f>IF(E41="","",IF(OR(F41="Closed",L41&lt;&gt;""),"Closed",IF(AND(H41="",TODAY()&gt;G41),"OVERDUE D3",IF(AND(J41="",TODAY()&gt;I41),"OVERDUE D4/D5",IF(TODAY()&gt;K41,"OVERDUE D8",IF(K41-TODAY()&lt;=Settings!$B$5,"Due soon","On track"))))))</f>
        <v/>
      </c>
      <c r="P41" s="5">
        <f>IF(LEFT(O41,7)&lt;&gt;"OVERDUE","",TODAY()-IF(O41="OVERDUE D3",G41,IF(O41="OVERDUE D4/D5",I41,K41)))</f>
        <v/>
      </c>
    </row>
    <row r="42">
      <c r="A42" s="5" t="n"/>
      <c r="B42" s="5" t="n"/>
      <c r="C42" s="5" t="n"/>
      <c r="D42" s="5" t="n"/>
      <c r="E42" s="6" t="n"/>
      <c r="F42" s="5" t="n"/>
      <c r="G42" s="6">
        <f>IF(E42="","",WORKDAY(E42,Settings!$B$2))</f>
        <v/>
      </c>
      <c r="H42" s="6" t="n"/>
      <c r="I42" s="6">
        <f>IF(E42="","",WORKDAY(E42,Settings!$B$3))</f>
        <v/>
      </c>
      <c r="J42" s="6" t="n"/>
      <c r="K42" s="6">
        <f>IF(E42="","",WORKDAY(E42,Settings!$B$4))</f>
        <v/>
      </c>
      <c r="L42" s="6" t="n"/>
      <c r="M42" s="5" t="n"/>
      <c r="N42" s="5" t="n"/>
      <c r="O42" s="5">
        <f>IF(E42="","",IF(OR(F42="Closed",L42&lt;&gt;""),"Closed",IF(AND(H42="",TODAY()&gt;G42),"OVERDUE D3",IF(AND(J42="",TODAY()&gt;I42),"OVERDUE D4/D5",IF(TODAY()&gt;K42,"OVERDUE D8",IF(K42-TODAY()&lt;=Settings!$B$5,"Due soon","On track"))))))</f>
        <v/>
      </c>
      <c r="P42" s="5">
        <f>IF(LEFT(O42,7)&lt;&gt;"OVERDUE","",TODAY()-IF(O42="OVERDUE D3",G42,IF(O42="OVERDUE D4/D5",I42,K42)))</f>
        <v/>
      </c>
    </row>
    <row r="43">
      <c r="A43" s="5" t="n"/>
      <c r="B43" s="5" t="n"/>
      <c r="C43" s="5" t="n"/>
      <c r="D43" s="5" t="n"/>
      <c r="E43" s="6" t="n"/>
      <c r="F43" s="5" t="n"/>
      <c r="G43" s="6">
        <f>IF(E43="","",WORKDAY(E43,Settings!$B$2))</f>
        <v/>
      </c>
      <c r="H43" s="6" t="n"/>
      <c r="I43" s="6">
        <f>IF(E43="","",WORKDAY(E43,Settings!$B$3))</f>
        <v/>
      </c>
      <c r="J43" s="6" t="n"/>
      <c r="K43" s="6">
        <f>IF(E43="","",WORKDAY(E43,Settings!$B$4))</f>
        <v/>
      </c>
      <c r="L43" s="6" t="n"/>
      <c r="M43" s="5" t="n"/>
      <c r="N43" s="5" t="n"/>
      <c r="O43" s="5">
        <f>IF(E43="","",IF(OR(F43="Closed",L43&lt;&gt;""),"Closed",IF(AND(H43="",TODAY()&gt;G43),"OVERDUE D3",IF(AND(J43="",TODAY()&gt;I43),"OVERDUE D4/D5",IF(TODAY()&gt;K43,"OVERDUE D8",IF(K43-TODAY()&lt;=Settings!$B$5,"Due soon","On track"))))))</f>
        <v/>
      </c>
      <c r="P43" s="5">
        <f>IF(LEFT(O43,7)&lt;&gt;"OVERDUE","",TODAY()-IF(O43="OVERDUE D3",G43,IF(O43="OVERDUE D4/D5",I43,K43)))</f>
        <v/>
      </c>
    </row>
    <row r="44">
      <c r="A44" s="5" t="n"/>
      <c r="B44" s="5" t="n"/>
      <c r="C44" s="5" t="n"/>
      <c r="D44" s="5" t="n"/>
      <c r="E44" s="6" t="n"/>
      <c r="F44" s="5" t="n"/>
      <c r="G44" s="6">
        <f>IF(E44="","",WORKDAY(E44,Settings!$B$2))</f>
        <v/>
      </c>
      <c r="H44" s="6" t="n"/>
      <c r="I44" s="6">
        <f>IF(E44="","",WORKDAY(E44,Settings!$B$3))</f>
        <v/>
      </c>
      <c r="J44" s="6" t="n"/>
      <c r="K44" s="6">
        <f>IF(E44="","",WORKDAY(E44,Settings!$B$4))</f>
        <v/>
      </c>
      <c r="L44" s="6" t="n"/>
      <c r="M44" s="5" t="n"/>
      <c r="N44" s="5" t="n"/>
      <c r="O44" s="5">
        <f>IF(E44="","",IF(OR(F44="Closed",L44&lt;&gt;""),"Closed",IF(AND(H44="",TODAY()&gt;G44),"OVERDUE D3",IF(AND(J44="",TODAY()&gt;I44),"OVERDUE D4/D5",IF(TODAY()&gt;K44,"OVERDUE D8",IF(K44-TODAY()&lt;=Settings!$B$5,"Due soon","On track"))))))</f>
        <v/>
      </c>
      <c r="P44" s="5">
        <f>IF(LEFT(O44,7)&lt;&gt;"OVERDUE","",TODAY()-IF(O44="OVERDUE D3",G44,IF(O44="OVERDUE D4/D5",I44,K44)))</f>
        <v/>
      </c>
    </row>
  </sheetData>
  <autoFilter ref="A4:P44"/>
  <conditionalFormatting sqref="A5:P44">
    <cfRule type="expression" priority="1" dxfId="0">
      <formula>LEFT($O5,7)="OVERDUE"</formula>
    </cfRule>
    <cfRule type="expression" priority="2" dxfId="1">
      <formula>$O5="Due soon"</formula>
    </cfRule>
    <cfRule type="expression" priority="3" dxfId="2">
      <formula>$O5="Closed"</formula>
    </cfRule>
  </conditionalFormatting>
  <dataValidations count="1">
    <dataValidation sqref="F5 F6 F7 F8 F9 F10 F11 F12 F13 F14 F15 F16 F17 F18 F19 F20 F21 F22 F23 F24 F25 F26 F27 F28 F29 F30 F31 F32 F33 F34 F35 F36 F37 F38 F39 F40 F41 F42 F43 F44" showDropDown="0" showInputMessage="0" showErrorMessage="0" allowBlank="1" type="list">
      <formula1>"D0,D1,D2,D3,D4,D5,D6,D7,D8,Closed"</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6" customWidth="1" min="1" max="1"/>
    <col width="58" customWidth="1" min="2" max="2"/>
  </cols>
  <sheetData>
    <row r="1">
      <c r="A1" s="7" t="inlineStr">
        <is>
          <t>Target</t>
        </is>
      </c>
      <c r="B1" s="7" t="inlineStr">
        <is>
          <t>Working days after received (edit to your customer's rules)</t>
        </is>
      </c>
    </row>
    <row r="2">
      <c r="A2" t="inlineStr">
        <is>
          <t>D3 containment due</t>
        </is>
      </c>
      <c r="B2" t="n">
        <v>1</v>
      </c>
    </row>
    <row r="3">
      <c r="A3" t="inlineStr">
        <is>
          <t>D4/D5 root cause + planned actions due</t>
        </is>
      </c>
      <c r="B3" t="n">
        <v>5</v>
      </c>
    </row>
    <row r="4">
      <c r="A4" t="inlineStr">
        <is>
          <t>D8 closed 8D due</t>
        </is>
      </c>
      <c r="B4" t="n">
        <v>20</v>
      </c>
    </row>
    <row r="5">
      <c r="A5" t="inlineStr">
        <is>
          <t>'Due soon' warning (calendar days before D8)</t>
        </is>
      </c>
      <c r="B5" t="n">
        <v>5</v>
      </c>
    </row>
    <row r="7">
      <c r="A7" t="inlineStr">
        <is>
          <t>Defaults follow the strict 24 h / 5 / 20 working-day rule used by the 8D Gate deadline calculator. They are typical targets, not a standard.</t>
        </is>
      </c>
    </row>
    <row r="8">
      <c r="A8" t="inlineStr">
        <is>
          <t>Status: Closed when step is Closed or D8 closed has a date; OVERDUE when a due date passed without the done/sent date; Due soon inside the warning window.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2026-10-20T15:56:56Z</dcterms:created>
  <dcterms:modified xmlns:dcterms="http://purl.org/dc/terms/" xmlns:xsi="http://www.w3.org/2001/XMLSchema-instance" xsi:type="dcterms:W3CDTF">2026-10-20T15:56:56Z</dcterms:modified>
</cp:coreProperties>
</file>